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<sst xmlns="http://schemas.openxmlformats.org/spreadsheetml/2006/main" count="172" uniqueCount="45">
  <si>
    <t>ПАРОМНАЯ 31А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</si>
  <si>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</si>
  <si>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</si>
  <si>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</si>
  <si>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</si>
  <si>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</si>
  <si>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</si>
  <si>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</si>
  <si>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</si>
  <si>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</si>
  <si>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</si>
  <si>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</si>
  <si>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ревизия эл.щитов</t>
  </si>
  <si>
    <t>4шт</t>
  </si>
  <si>
    <t>апрель</t>
  </si>
  <si>
    <t>май</t>
  </si>
  <si>
    <t>июнь</t>
  </si>
  <si>
    <t>ремонт двери-подвал</t>
  </si>
  <si>
    <t>июль</t>
  </si>
  <si>
    <t>август</t>
  </si>
  <si>
    <t>выявление протечки по заявке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</si>
  <si>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</si>
  <si>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</si>
  <si>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</si>
  <si>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</si>
  <si>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</si>
  <si>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</si>
  <si>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</si>
  <si>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</si>
  <si>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</si>
  <si>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</si>
  <si>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31а   по ул. Паромная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</si>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</sst>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9.25390625" style="0" customWidth="1"/>
    <col min="3" max="3" width="8.875" style="0" customWidth="1"/>
    <col min="4" max="4" width="7.75390625" style="0" customWidth="1"/>
    <col min="5" max="5" width="11.00390625" style="0" customWidth="1"/>
    <col min="6" max="6" width="11.125" style="0" customWidth="1"/>
    <col min="7" max="7" width="11.375" style="0" customWidth="1"/>
    <col min="8" max="8" width="11.625" style="0" customWidth="1"/>
    <col min="9" max="9" width="10.375" style="0" customWidth="1"/>
    <col min="10" max="10" width="8.625" style="0" customWidth="1"/>
    <col min="11" max="11" width="10.875" style="0" customWidth="1"/>
    <col min="12" max="13" width="10.7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2988.64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2988.64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ПАРОМНАЯ 31А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2988.64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2988.64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ПАРОМНАЯ 31А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 t="s">
        <v>12</v>
      </c>
      <c r="C21" s="24"/>
      <c r="D21" s="24"/>
      <c r="E21" s="24"/>
      <c r="F21" s="25"/>
      <c r="G21" s="26" t="s">
        <v>13</v>
      </c>
      <c r="H21" s="27">
        <v>1994.81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2988.64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1994.81</v>
      </c>
      <c r="I24" s="49"/>
      <c r="J24" s="50"/>
      <c r="K24" s="50"/>
      <c r="L24" s="50"/>
      <c r="M24" s="51"/>
      <c r="N24" s="48">
        <f>SUM(N22:N23)</f>
        <v>2988.64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ПАРОМНАЯ 31А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14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2988.64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2988.64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ПАРОМНАЯ 31А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15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2988.64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2988.64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ПАРОМНАЯ 31А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16</v>
      </c>
      <c r="B45" s="23" t="s">
        <v>17</v>
      </c>
      <c r="C45" s="24"/>
      <c r="D45" s="24"/>
      <c r="E45" s="24"/>
      <c r="F45" s="25"/>
      <c r="G45" s="26"/>
      <c r="H45" s="27">
        <v>371.87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2988.64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371.87</v>
      </c>
      <c r="I48" s="49"/>
      <c r="J48" s="50"/>
      <c r="K48" s="50"/>
      <c r="L48" s="50"/>
      <c r="M48" s="51"/>
      <c r="N48" s="48">
        <f>SUM(N46:N47)</f>
        <v>2988.64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ПАРОМНАЯ 31А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18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2988.64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2988.64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ПАРОМНАЯ 31А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19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2988.64</v>
      </c>
    </row>
    <row r="63" spans="1:14" ht="12.75">
      <c r="A63" s="32"/>
      <c r="B63" s="23"/>
      <c r="C63" s="24"/>
      <c r="D63" s="24"/>
      <c r="E63" s="24"/>
      <c r="F63" s="25"/>
      <c r="G63" s="26"/>
      <c r="H63" s="27"/>
      <c r="I63" s="42" t="s">
        <v>20</v>
      </c>
      <c r="J63" s="15"/>
      <c r="K63" s="15"/>
      <c r="L63" s="15"/>
      <c r="M63" s="34">
        <v>7</v>
      </c>
      <c r="N63" s="36">
        <v>127.44</v>
      </c>
    </row>
    <row r="64" spans="1:14" ht="12.75">
      <c r="A64" s="32"/>
      <c r="B64" s="33"/>
      <c r="C64" s="15"/>
      <c r="D64" s="15"/>
      <c r="E64" s="15"/>
      <c r="F64" s="34"/>
      <c r="G64" s="35"/>
      <c r="H64" s="41"/>
      <c r="I64" s="42"/>
      <c r="J64" s="15"/>
      <c r="K64" s="15"/>
      <c r="L64" s="15"/>
      <c r="M64" s="34"/>
      <c r="N64" s="43"/>
    </row>
    <row r="65" spans="1:14" ht="12.75">
      <c r="A65" s="44"/>
      <c r="B65" s="45"/>
      <c r="C65" s="46"/>
      <c r="D65" s="46"/>
      <c r="E65" s="46"/>
      <c r="F65" s="47"/>
      <c r="G65" s="45"/>
      <c r="H65" s="48">
        <f>SUM(H61:H64)</f>
        <v>0</v>
      </c>
      <c r="I65" s="49"/>
      <c r="J65" s="50"/>
      <c r="K65" s="50"/>
      <c r="L65" s="50"/>
      <c r="M65" s="51"/>
      <c r="N65" s="48">
        <f>SUM(N62:N64)</f>
        <v>3116.08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A58</f>
        <v>ПАРОМНАЯ 31А</v>
      </c>
      <c r="B67" s="14"/>
      <c r="C67" s="14"/>
      <c r="D67" s="14"/>
      <c r="E67" s="52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21</v>
      </c>
      <c r="B70" s="23"/>
      <c r="C70" s="24"/>
      <c r="D70" s="24"/>
      <c r="E70" s="24"/>
      <c r="F70" s="25"/>
      <c r="G70" s="26"/>
      <c r="H70" s="27">
        <v>0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33"/>
      <c r="C71" s="15"/>
      <c r="D71" s="15"/>
      <c r="E71" s="15"/>
      <c r="F71" s="34"/>
      <c r="G71" s="35"/>
      <c r="H71" s="36"/>
      <c r="I71" s="37" t="s">
        <v>9</v>
      </c>
      <c r="J71" s="38"/>
      <c r="K71" s="38"/>
      <c r="L71" s="38"/>
      <c r="M71" s="39"/>
      <c r="N71" s="40">
        <v>2988.64</v>
      </c>
    </row>
    <row r="72" spans="1:14" ht="12.75">
      <c r="A72" s="32"/>
      <c r="B72" s="33"/>
      <c r="C72" s="15"/>
      <c r="D72" s="15"/>
      <c r="E72" s="15"/>
      <c r="F72" s="34"/>
      <c r="G72" s="35"/>
      <c r="H72" s="41"/>
      <c r="I72" s="42"/>
      <c r="J72" s="15"/>
      <c r="K72" s="15"/>
      <c r="L72" s="15"/>
      <c r="M72" s="34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SUM(H70:H72)</f>
        <v>0</v>
      </c>
      <c r="I73" s="49"/>
      <c r="J73" s="50"/>
      <c r="K73" s="50"/>
      <c r="L73" s="50"/>
      <c r="M73" s="51"/>
      <c r="N73" s="48">
        <f>SUM(N71:N72)</f>
        <v>2988.64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A67</f>
        <v>ПАРОМНАЯ 31А</v>
      </c>
      <c r="B75" s="14"/>
      <c r="C75" s="14"/>
      <c r="D75" s="14"/>
      <c r="E75" s="52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22</v>
      </c>
      <c r="B78" s="23"/>
      <c r="C78" s="24"/>
      <c r="D78" s="24"/>
      <c r="E78" s="24"/>
      <c r="F78" s="25"/>
      <c r="G78" s="26"/>
      <c r="H78" s="27">
        <v>0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33"/>
      <c r="C79" s="15"/>
      <c r="D79" s="15"/>
      <c r="E79" s="15"/>
      <c r="F79" s="34"/>
      <c r="G79" s="35"/>
      <c r="H79" s="36"/>
      <c r="I79" s="37" t="s">
        <v>9</v>
      </c>
      <c r="J79" s="38"/>
      <c r="K79" s="38"/>
      <c r="L79" s="38"/>
      <c r="M79" s="39"/>
      <c r="N79" s="40">
        <v>2988.64</v>
      </c>
    </row>
    <row r="80" spans="1:14" ht="12.75">
      <c r="A80" s="32"/>
      <c r="B80" s="33"/>
      <c r="C80" s="15"/>
      <c r="D80" s="15"/>
      <c r="E80" s="15"/>
      <c r="F80" s="34"/>
      <c r="G80" s="35"/>
      <c r="H80" s="41"/>
      <c r="I80" s="42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SUM(H78:H80)</f>
        <v>0</v>
      </c>
      <c r="I81" s="49"/>
      <c r="J81" s="50"/>
      <c r="K81" s="50"/>
      <c r="L81" s="50"/>
      <c r="M81" s="51"/>
      <c r="N81" s="48">
        <f>SUM(N79:N80)</f>
        <v>2988.64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A75</f>
        <v>ПАРОМНАЯ 31А</v>
      </c>
      <c r="B83" s="14"/>
      <c r="C83" s="14"/>
      <c r="D83" s="14"/>
      <c r="E83" s="52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23</v>
      </c>
      <c r="B86" s="23"/>
      <c r="C86" s="24"/>
      <c r="D86" s="24"/>
      <c r="E86" s="24"/>
      <c r="F86" s="25"/>
      <c r="G86" s="26"/>
      <c r="H86" s="27">
        <v>0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33"/>
      <c r="C87" s="15"/>
      <c r="D87" s="15"/>
      <c r="E87" s="15"/>
      <c r="F87" s="34"/>
      <c r="G87" s="35"/>
      <c r="H87" s="36"/>
      <c r="I87" s="37" t="s">
        <v>9</v>
      </c>
      <c r="J87" s="38"/>
      <c r="K87" s="38"/>
      <c r="L87" s="38"/>
      <c r="M87" s="39"/>
      <c r="N87" s="40">
        <v>2988.64</v>
      </c>
    </row>
    <row r="88" spans="1:14" ht="12.75">
      <c r="A88" s="32"/>
      <c r="B88" s="23"/>
      <c r="C88" s="24"/>
      <c r="D88" s="24"/>
      <c r="E88" s="24"/>
      <c r="F88" s="25"/>
      <c r="G88" s="26"/>
      <c r="H88" s="27"/>
      <c r="I88" s="42" t="s">
        <v>20</v>
      </c>
      <c r="J88" s="15"/>
      <c r="K88" s="15"/>
      <c r="L88" s="15"/>
      <c r="M88" s="34">
        <v>2.3</v>
      </c>
      <c r="N88" s="36">
        <v>127.44</v>
      </c>
    </row>
    <row r="89" spans="1:14" ht="12.75">
      <c r="A89" s="32"/>
      <c r="B89" s="33"/>
      <c r="C89" s="15"/>
      <c r="D89" s="15"/>
      <c r="E89" s="15"/>
      <c r="F89" s="34"/>
      <c r="G89" s="35"/>
      <c r="H89" s="41"/>
      <c r="I89" s="42"/>
      <c r="J89" s="15"/>
      <c r="K89" s="15"/>
      <c r="L89" s="15"/>
      <c r="M89" s="34"/>
      <c r="N89" s="43"/>
    </row>
    <row r="90" spans="1:14" ht="12.75">
      <c r="A90" s="44"/>
      <c r="B90" s="45"/>
      <c r="C90" s="46"/>
      <c r="D90" s="46"/>
      <c r="E90" s="46"/>
      <c r="F90" s="47"/>
      <c r="G90" s="45"/>
      <c r="H90" s="48">
        <f>SUM(H86:H89)</f>
        <v>0</v>
      </c>
      <c r="I90" s="49"/>
      <c r="J90" s="50"/>
      <c r="K90" s="50"/>
      <c r="L90" s="50"/>
      <c r="M90" s="51"/>
      <c r="N90" s="48">
        <f>SUM(N87:N89)</f>
        <v>3116.08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A83</f>
        <v>ПАРОМНАЯ 31А</v>
      </c>
      <c r="B92" s="14"/>
      <c r="C92" s="14"/>
      <c r="D92" s="14"/>
      <c r="E92" s="52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24</v>
      </c>
      <c r="B95" s="23"/>
      <c r="C95" s="24"/>
      <c r="D95" s="24"/>
      <c r="E95" s="24"/>
      <c r="F95" s="25"/>
      <c r="G95" s="26"/>
      <c r="H95" s="27">
        <v>0</v>
      </c>
      <c r="I95" s="28" t="s">
        <v>8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35"/>
      <c r="H96" s="36"/>
      <c r="I96" s="37" t="s">
        <v>9</v>
      </c>
      <c r="J96" s="38"/>
      <c r="K96" s="38"/>
      <c r="L96" s="38"/>
      <c r="M96" s="39"/>
      <c r="N96" s="40">
        <v>2988.64</v>
      </c>
    </row>
    <row r="97" spans="1:14" ht="12.75">
      <c r="A97" s="32"/>
      <c r="B97" s="33"/>
      <c r="C97" s="15"/>
      <c r="D97" s="15"/>
      <c r="E97" s="15"/>
      <c r="F97" s="34"/>
      <c r="G97" s="35"/>
      <c r="H97" s="41"/>
      <c r="I97" s="42"/>
      <c r="J97" s="15"/>
      <c r="K97" s="15"/>
      <c r="L97" s="15"/>
      <c r="M97" s="34"/>
      <c r="N97" s="43"/>
    </row>
    <row r="98" spans="1:14" ht="12.75">
      <c r="A98" s="44"/>
      <c r="B98" s="45"/>
      <c r="C98" s="46"/>
      <c r="D98" s="46"/>
      <c r="E98" s="46"/>
      <c r="F98" s="47"/>
      <c r="G98" s="45"/>
      <c r="H98" s="48">
        <f>SUM(H95:H97)</f>
        <v>0</v>
      </c>
      <c r="I98" s="49"/>
      <c r="J98" s="50"/>
      <c r="K98" s="50"/>
      <c r="L98" s="50"/>
      <c r="M98" s="51"/>
      <c r="N98" s="48">
        <f>SUM(N96:N97)</f>
        <v>2988.64</v>
      </c>
    </row>
    <row r="99" spans="1:14" ht="12.75">
      <c r="A99" s="9" t="s">
        <v>25</v>
      </c>
      <c r="B99" s="9"/>
      <c r="C99" s="9"/>
      <c r="D99" s="9"/>
      <c r="E99" s="9"/>
      <c r="F99" s="9"/>
      <c r="G99" s="9"/>
      <c r="H99" s="8">
        <f>H8+H16+H24+H32+H40+H48+H56+H65+H73+H81+H90+H98</f>
        <v>2366.68</v>
      </c>
      <c r="I99" s="8"/>
      <c r="J99" s="53"/>
      <c r="K99" s="53"/>
      <c r="L99" s="53"/>
      <c r="M99" s="53"/>
      <c r="N99" s="53"/>
    </row>
    <row r="100" spans="1:14" ht="12.75">
      <c r="A100" s="9" t="s">
        <v>26</v>
      </c>
      <c r="B100" s="9"/>
      <c r="C100" s="9"/>
      <c r="D100" s="9"/>
      <c r="E100" s="9"/>
      <c r="F100" s="9"/>
      <c r="G100" s="9"/>
      <c r="H100" s="7">
        <f>N8+N16+N24+N32+N40+N48+N56+N65+N73+N81+N90+N98</f>
        <v>36118.56</v>
      </c>
      <c r="I100" s="7"/>
      <c r="J100" s="53"/>
      <c r="K100" s="53"/>
      <c r="L100" s="53"/>
      <c r="M100" s="53"/>
      <c r="N100" s="53"/>
    </row>
    <row r="101" spans="1:14" ht="12.75">
      <c r="A101" s="9" t="s">
        <v>27</v>
      </c>
      <c r="B101" s="9"/>
      <c r="C101" s="9"/>
      <c r="D101" s="9"/>
      <c r="E101" s="9"/>
      <c r="F101" s="9"/>
      <c r="G101" s="9"/>
      <c r="H101" s="6">
        <f>SUM(H99:H100)</f>
        <v>38485.24</v>
      </c>
      <c r="I101" s="6"/>
      <c r="J101" s="53"/>
      <c r="K101" s="53"/>
      <c r="L101" s="53"/>
      <c r="M101" s="53"/>
      <c r="N101" s="53"/>
    </row>
    <row r="102" spans="1:14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2.75">
      <c r="A105" s="14" t="s">
        <v>28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53"/>
      <c r="L105" s="53"/>
      <c r="M105" s="53"/>
      <c r="N105" s="53"/>
    </row>
    <row r="106" spans="1:14" ht="12.75">
      <c r="A106" s="14" t="s">
        <v>29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53"/>
      <c r="L106" s="53"/>
      <c r="M106" s="53"/>
      <c r="N106" s="53"/>
    </row>
    <row r="107" spans="1:10" ht="12.75">
      <c r="A107" s="14" t="s">
        <v>30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31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t="12.75">
      <c r="A110" s="5" t="s">
        <v>32</v>
      </c>
      <c r="B110" s="5"/>
      <c r="C110" s="55"/>
      <c r="D110" s="56"/>
      <c r="E110" s="55"/>
      <c r="F110" s="56"/>
      <c r="G110" s="55"/>
      <c r="H110" s="56"/>
      <c r="I110" s="5" t="s">
        <v>32</v>
      </c>
      <c r="J110" s="5"/>
    </row>
    <row r="111" spans="1:10" ht="12.75">
      <c r="A111" s="4" t="s">
        <v>33</v>
      </c>
      <c r="B111" s="4"/>
      <c r="C111" s="4" t="s">
        <v>34</v>
      </c>
      <c r="D111" s="4"/>
      <c r="E111" s="4" t="s">
        <v>35</v>
      </c>
      <c r="F111" s="4"/>
      <c r="G111" s="4" t="s">
        <v>36</v>
      </c>
      <c r="H111" s="4"/>
      <c r="I111" s="4" t="s">
        <v>33</v>
      </c>
      <c r="J111" s="4"/>
    </row>
    <row r="112" spans="1:10" ht="12.75">
      <c r="A112" s="3" t="s">
        <v>37</v>
      </c>
      <c r="B112" s="3"/>
      <c r="C112" s="58"/>
      <c r="D112" s="59"/>
      <c r="E112" s="58"/>
      <c r="F112" s="59"/>
      <c r="G112" s="58"/>
      <c r="H112" s="59"/>
      <c r="I112" s="3" t="s">
        <v>38</v>
      </c>
      <c r="J112" s="3"/>
    </row>
    <row r="113" spans="1:10" ht="12.75">
      <c r="A113" s="55"/>
      <c r="B113" s="60"/>
      <c r="C113" s="53"/>
      <c r="D113" s="53"/>
      <c r="E113" s="61"/>
      <c r="F113" s="53"/>
      <c r="G113" s="55"/>
      <c r="H113" s="60"/>
      <c r="I113" s="55"/>
      <c r="J113" s="60"/>
    </row>
    <row r="114" spans="1:10" ht="12.75">
      <c r="A114" s="2">
        <v>-204560.1</v>
      </c>
      <c r="B114" s="2"/>
      <c r="C114" s="1">
        <v>20209.94</v>
      </c>
      <c r="D114" s="1"/>
      <c r="E114" s="72">
        <v>20392.94</v>
      </c>
      <c r="F114" s="72"/>
      <c r="G114" s="72">
        <v>0</v>
      </c>
      <c r="H114" s="72"/>
      <c r="I114" s="2">
        <f>A114+E114-G114</f>
        <v>-184167.16</v>
      </c>
      <c r="J114" s="2"/>
    </row>
    <row r="115" spans="1:10" ht="12.75">
      <c r="A115" s="58"/>
      <c r="B115" s="59"/>
      <c r="C115" s="62"/>
      <c r="D115" s="62"/>
      <c r="E115" s="58"/>
      <c r="F115" s="62"/>
      <c r="G115" s="58"/>
      <c r="H115" s="59"/>
      <c r="I115" s="58"/>
      <c r="J115" s="59"/>
    </row>
    <row r="116" spans="1:10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</row>
    <row r="117" spans="1:10" ht="12.75">
      <c r="A117" s="14" t="s">
        <v>28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29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39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31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0" ht="12.75">
      <c r="A122" s="5" t="s">
        <v>32</v>
      </c>
      <c r="B122" s="5"/>
      <c r="C122" s="63"/>
      <c r="D122" s="56"/>
      <c r="E122" s="73" t="s">
        <v>35</v>
      </c>
      <c r="F122" s="73"/>
      <c r="G122" s="73" t="s">
        <v>40</v>
      </c>
      <c r="H122" s="73"/>
      <c r="I122" s="64"/>
      <c r="J122" s="56"/>
    </row>
    <row r="123" spans="1:10" ht="12.75">
      <c r="A123" s="4" t="s">
        <v>33</v>
      </c>
      <c r="B123" s="4"/>
      <c r="C123" s="4" t="s">
        <v>34</v>
      </c>
      <c r="D123" s="4"/>
      <c r="E123" s="54" t="s">
        <v>41</v>
      </c>
      <c r="F123" s="54" t="s">
        <v>42</v>
      </c>
      <c r="G123" s="54" t="s">
        <v>43</v>
      </c>
      <c r="H123" s="54" t="s">
        <v>42</v>
      </c>
      <c r="I123" s="4" t="s">
        <v>32</v>
      </c>
      <c r="J123" s="4"/>
    </row>
    <row r="124" spans="1:10" ht="12.75">
      <c r="A124" s="3" t="s">
        <v>37</v>
      </c>
      <c r="B124" s="3"/>
      <c r="C124" s="65"/>
      <c r="D124" s="66"/>
      <c r="E124" s="57"/>
      <c r="F124" s="57" t="s">
        <v>44</v>
      </c>
      <c r="G124" s="57"/>
      <c r="H124" s="57" t="s">
        <v>44</v>
      </c>
      <c r="I124" s="3" t="s">
        <v>33</v>
      </c>
      <c r="J124" s="3"/>
    </row>
    <row r="125" spans="1:10" ht="12.75">
      <c r="A125" s="55"/>
      <c r="B125" s="60"/>
      <c r="C125" s="63"/>
      <c r="D125" s="56"/>
      <c r="E125" s="67"/>
      <c r="F125" s="67"/>
      <c r="G125" s="67"/>
      <c r="H125" s="67"/>
      <c r="I125" s="68"/>
      <c r="J125" s="69"/>
    </row>
    <row r="126" spans="1:10" ht="12.75">
      <c r="A126" s="2">
        <v>3325.8</v>
      </c>
      <c r="B126" s="2"/>
      <c r="C126" s="2">
        <v>73248.88</v>
      </c>
      <c r="D126" s="2"/>
      <c r="E126" s="70">
        <v>71830.02</v>
      </c>
      <c r="F126" s="70">
        <v>11721.22</v>
      </c>
      <c r="G126" s="70">
        <f>H99+H100</f>
        <v>38485.24</v>
      </c>
      <c r="H126" s="70">
        <v>6280.02</v>
      </c>
      <c r="I126" s="2">
        <f>A126+E126-G126</f>
        <v>36670.58000000001</v>
      </c>
      <c r="J126" s="2"/>
    </row>
    <row r="127" spans="1:10" ht="12.75">
      <c r="A127" s="58"/>
      <c r="B127" s="59"/>
      <c r="C127" s="58"/>
      <c r="D127" s="59"/>
      <c r="E127" s="71"/>
      <c r="F127" s="71"/>
      <c r="G127" s="71"/>
      <c r="H127" s="71"/>
      <c r="I127" s="58"/>
      <c r="J127" s="59"/>
    </row>
  </sheetData>
  <sheetProtection/>
  <mergeCells count="99">
    <mergeCell ref="A126:B126"/>
    <mergeCell ref="C126:D126"/>
    <mergeCell ref="I126:J126"/>
    <mergeCell ref="A123:B123"/>
    <mergeCell ref="C123:D123"/>
    <mergeCell ref="I123:J123"/>
    <mergeCell ref="A124:B124"/>
    <mergeCell ref="I124:J124"/>
    <mergeCell ref="A117:J117"/>
    <mergeCell ref="A118:J118"/>
    <mergeCell ref="A119:J119"/>
    <mergeCell ref="A120:J120"/>
    <mergeCell ref="A122:B122"/>
    <mergeCell ref="E122:F122"/>
    <mergeCell ref="G122:H122"/>
    <mergeCell ref="A112:B112"/>
    <mergeCell ref="I112:J112"/>
    <mergeCell ref="A114:B114"/>
    <mergeCell ref="C114:D114"/>
    <mergeCell ref="E114:F114"/>
    <mergeCell ref="G114:H114"/>
    <mergeCell ref="I114:J114"/>
    <mergeCell ref="A111:B111"/>
    <mergeCell ref="C111:D111"/>
    <mergeCell ref="E111:F111"/>
    <mergeCell ref="G111:H111"/>
    <mergeCell ref="I111:J111"/>
    <mergeCell ref="A105:J105"/>
    <mergeCell ref="A106:J106"/>
    <mergeCell ref="A107:J107"/>
    <mergeCell ref="A108:J108"/>
    <mergeCell ref="A110:B110"/>
    <mergeCell ref="I110:J110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7:D67"/>
    <mergeCell ref="B68:H68"/>
    <mergeCell ref="I68:N68"/>
    <mergeCell ref="B69:F69"/>
    <mergeCell ref="I69:M69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2015-02-16T10:49:18Z</dcterms:created>
  <dcterms:modified xsi:type="dcterms:W3CDTF">2015-03-27T08:08:13Z</dcterms:modified>
  <cp:category/>
  <cp:version/>
  <cp:contentType/>
  <cp:contentStatus/>
</cp:coreProperties>
</file>